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8510" windowHeight="6480"/>
  </bookViews>
  <sheets>
    <sheet name="MAGNATRON A.C. SAVER DATA" sheetId="2" r:id="rId1"/>
    <sheet name="ON OFF Details" sheetId="3" r:id="rId2"/>
    <sheet name="5th Fl. AC reading" sheetId="4" r:id="rId3"/>
  </sheets>
  <definedNames>
    <definedName name="_xlnm.Print_Area" localSheetId="0">'MAGNATRON A.C. SAVER DATA'!$A$1:$K$26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4"/>
  <c r="K11"/>
  <c r="L11" s="1"/>
  <c r="I11"/>
  <c r="I10"/>
  <c r="K9"/>
  <c r="L9" s="1"/>
  <c r="I9"/>
  <c r="I8"/>
  <c r="K7"/>
  <c r="L7" s="1"/>
  <c r="I7"/>
  <c r="I6"/>
  <c r="K5"/>
  <c r="L5" s="1"/>
  <c r="I5"/>
  <c r="I4"/>
  <c r="D20" i="2" l="1"/>
  <c r="B20"/>
  <c r="D19"/>
  <c r="B19"/>
  <c r="D18"/>
  <c r="B18"/>
  <c r="C17"/>
  <c r="B17"/>
  <c r="C16"/>
  <c r="B16"/>
  <c r="C15"/>
  <c r="B15"/>
</calcChain>
</file>

<file path=xl/sharedStrings.xml><?xml version="1.0" encoding="utf-8"?>
<sst xmlns="http://schemas.openxmlformats.org/spreadsheetml/2006/main" count="204" uniqueCount="55">
  <si>
    <t>MAGNATRON A.C. SAVER DATA</t>
  </si>
  <si>
    <t xml:space="preserve">Date </t>
  </si>
  <si>
    <t>Mode</t>
  </si>
  <si>
    <t>Capacity (TR)</t>
  </si>
  <si>
    <t>Room Temperature set point(* C)</t>
  </si>
  <si>
    <t>Avg. Ambient temperature (*C)</t>
  </si>
  <si>
    <t>Per day Consumption (KWH)</t>
  </si>
  <si>
    <t>Avg. on/off cycle per hour</t>
  </si>
  <si>
    <t>Max. on/off cycle per hour</t>
  </si>
  <si>
    <t>25/10/2014</t>
  </si>
  <si>
    <t>Bypass</t>
  </si>
  <si>
    <t>29/10/2014</t>
  </si>
  <si>
    <t>26/10/2014</t>
  </si>
  <si>
    <t>Saver</t>
  </si>
  <si>
    <t>28/10/2014</t>
  </si>
  <si>
    <t>AC Mode : Bypass</t>
  </si>
  <si>
    <t>AC Mode : Saver</t>
  </si>
  <si>
    <t>Hourly compressor On/Off (26/10/14)</t>
  </si>
  <si>
    <t>Hourly compressor On/Off (28/10/14)</t>
  </si>
  <si>
    <t>Hourly compressor On/Off (1/11/14)</t>
  </si>
  <si>
    <t>Hourly compressor On/Off (25/10/14)</t>
  </si>
  <si>
    <t>Hourly compressor On/Off (29/10/14)</t>
  </si>
  <si>
    <t>Hourly compressor On/Off (2/11/14)</t>
  </si>
  <si>
    <t>Time Slot</t>
  </si>
  <si>
    <t>Hourly ON/OFF</t>
  </si>
  <si>
    <t>to</t>
  </si>
  <si>
    <t>Avg</t>
  </si>
  <si>
    <t>Max.</t>
  </si>
  <si>
    <t>Consumption details at IDC 5th floor 1.5 Tr split AC</t>
  </si>
  <si>
    <t>Sl no</t>
  </si>
  <si>
    <t>Reading start date</t>
  </si>
  <si>
    <t>Time</t>
  </si>
  <si>
    <t>KWH</t>
  </si>
  <si>
    <t>Reading close date</t>
  </si>
  <si>
    <t>Kwh</t>
  </si>
  <si>
    <t>Actual KWH</t>
  </si>
  <si>
    <t>(KWH) saving</t>
  </si>
  <si>
    <t>% of Saving</t>
  </si>
  <si>
    <t>24/10/2014</t>
  </si>
  <si>
    <t>27/10/2014</t>
  </si>
  <si>
    <t>30/10/2014</t>
  </si>
  <si>
    <t>11:00AM</t>
  </si>
  <si>
    <t>31/10/2014</t>
  </si>
  <si>
    <t xml:space="preserve"> TOTAL BY PASS MODE 32.5 KWH</t>
  </si>
  <si>
    <t>SAVINGS     9.2 KWH=28.3%</t>
  </si>
  <si>
    <t>TOTAL SAVINGS MODE    23.3 KWH</t>
  </si>
  <si>
    <t xml:space="preserve">R.O.I =88 DAYS PRE-DEPRECIATION &amp; 58 DAYS </t>
  </si>
  <si>
    <t>POST -DEPRECIATION.</t>
  </si>
  <si>
    <t>TEMPERATURE IS SAME WITH &amp;WITHOUT</t>
  </si>
  <si>
    <t xml:space="preserve">AC SAVER-THUS, SAVINGS ARE NOT AT THE COST </t>
  </si>
  <si>
    <t xml:space="preserve">TEMPERATURE </t>
  </si>
  <si>
    <t xml:space="preserve">BOTH MAXIMUM &amp; AVERAGE CYCLES PER </t>
  </si>
  <si>
    <t xml:space="preserve">HAVE REDUCED SUBSTANTIALLY ,THUS INCREASING </t>
  </si>
  <si>
    <t>THE LIFE OF COMPRESSOR, REDUCING RUN-TIME</t>
  </si>
  <si>
    <t>&amp; MAINTENANCE COST.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</si>
</sst>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Arial Black"/>
      <family val="2"/>
    </font>
    <font>
      <sz val="10"/>
      <color rgb="FF0033CC"/>
      <name val="Arial Black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Arial Black"/>
      <family val="2"/>
    </font>
    <font>
      <b/>
      <sz val="9"/>
      <color theme="0"/>
      <name val="Arial Black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rgb="FF0033CC"/>
      <name val="Calibri"/>
      <family val="2"/>
      <scheme val="minor"/>
    </font>
    <font>
      <sz val="11"/>
      <color rgb="FF0033CC"/>
      <name val="Arial Black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B3E6FF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rgb="FF01626F"/>
        </stop>
        <stop position="1">
          <color theme="1"/>
        </stop>
      </gradientFill>
    </fill>
    <fill>
      <gradientFill degree="90">
        <stop position="0">
          <color rgb="FF019EB3"/>
        </stop>
        <stop position="1">
          <color rgb="FF017585"/>
        </stop>
      </gradientFill>
    </fill>
    <fill>
      <gradientFill degree="90">
        <stop position="0">
          <color rgb="FFFFF3CD"/>
        </stop>
        <stop position="1">
          <color rgb="FFFFC000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auto="1"/>
      </patternFill>
    </fill>
    <fill>
      <gradientFill degree="90">
        <stop position="0">
          <color rgb="FF99FF33"/>
        </stop>
        <stop position="0.5">
          <color rgb="FFDCFFC1"/>
        </stop>
        <stop position="1">
          <color rgb="FF99FF33"/>
        </stop>
      </gradientFill>
    </fill>
    <fill>
      <patternFill patternType="solid">
        <fgColor rgb="FF66FFFF"/>
        <bgColor indexed="64"/>
      </patternFill>
    </fill>
    <fill>
      <patternFill patternType="solid">
        <fgColor rgb="FFFFB48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0" fontId="0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4" borderId="12" xfId="0" applyNumberFormat="1" applyFill="1" applyBorder="1" applyAlignment="1">
      <alignment horizontal="center"/>
    </xf>
    <xf numFmtId="0" fontId="0" fillId="4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8" fillId="0" borderId="0" xfId="0" applyFont="1"/>
    <xf numFmtId="0" fontId="9" fillId="7" borderId="21" xfId="0" applyFont="1" applyFill="1" applyBorder="1" applyAlignment="1">
      <alignment horizontal="center" vertical="center" wrapText="1"/>
    </xf>
    <xf numFmtId="18" fontId="0" fillId="4" borderId="22" xfId="0" applyNumberFormat="1" applyFill="1" applyBorder="1" applyAlignment="1">
      <alignment horizontal="center"/>
    </xf>
    <xf numFmtId="18" fontId="0" fillId="4" borderId="23" xfId="0" applyNumberFormat="1" applyFill="1" applyBorder="1" applyAlignment="1">
      <alignment horizontal="center"/>
    </xf>
    <xf numFmtId="18" fontId="0" fillId="4" borderId="24" xfId="0" applyNumberForma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8" fontId="0" fillId="8" borderId="27" xfId="0" applyNumberFormat="1" applyFill="1" applyBorder="1" applyAlignment="1">
      <alignment horizontal="center"/>
    </xf>
    <xf numFmtId="18" fontId="0" fillId="8" borderId="28" xfId="0" applyNumberFormat="1" applyFill="1" applyBorder="1" applyAlignment="1">
      <alignment horizontal="center"/>
    </xf>
    <xf numFmtId="18" fontId="0" fillId="8" borderId="29" xfId="0" applyNumberFormat="1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18" fontId="0" fillId="4" borderId="27" xfId="0" applyNumberFormat="1" applyFill="1" applyBorder="1" applyAlignment="1">
      <alignment horizontal="center"/>
    </xf>
    <xf numFmtId="18" fontId="0" fillId="4" borderId="28" xfId="0" applyNumberFormat="1" applyFill="1" applyBorder="1" applyAlignment="1">
      <alignment horizontal="center"/>
    </xf>
    <xf numFmtId="18" fontId="0" fillId="4" borderId="29" xfId="0" applyNumberForma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10" fillId="10" borderId="33" xfId="0" applyFont="1" applyFill="1" applyBorder="1" applyAlignment="1">
      <alignment horizontal="center"/>
    </xf>
    <xf numFmtId="0" fontId="10" fillId="10" borderId="30" xfId="0" applyFont="1" applyFill="1" applyBorder="1" applyAlignment="1">
      <alignment horizontal="center"/>
    </xf>
    <xf numFmtId="0" fontId="10" fillId="10" borderId="36" xfId="0" applyFont="1" applyFill="1" applyBorder="1" applyAlignment="1">
      <alignment horizontal="center"/>
    </xf>
    <xf numFmtId="0" fontId="10" fillId="10" borderId="2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12" borderId="40" xfId="0" applyFont="1" applyFill="1" applyBorder="1" applyAlignment="1">
      <alignment horizontal="center" vertical="center" wrapText="1"/>
    </xf>
    <xf numFmtId="0" fontId="12" fillId="12" borderId="41" xfId="0" applyFont="1" applyFill="1" applyBorder="1" applyAlignment="1">
      <alignment horizontal="center" vertical="center" wrapText="1"/>
    </xf>
    <xf numFmtId="0" fontId="12" fillId="12" borderId="2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4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18" fontId="0" fillId="4" borderId="33" xfId="0" applyNumberFormat="1" applyFill="1" applyBorder="1" applyAlignment="1">
      <alignment horizontal="center"/>
    </xf>
    <xf numFmtId="0" fontId="0" fillId="4" borderId="33" xfId="0" applyFill="1" applyBorder="1" applyAlignment="1">
      <alignment horizontal="center" vertical="center"/>
    </xf>
    <xf numFmtId="18" fontId="0" fillId="4" borderId="33" xfId="0" applyNumberFormat="1" applyFill="1" applyBorder="1" applyAlignment="1">
      <alignment horizontal="center" vertical="center"/>
    </xf>
    <xf numFmtId="0" fontId="0" fillId="4" borderId="30" xfId="0" applyFill="1" applyBorder="1"/>
    <xf numFmtId="0" fontId="0" fillId="8" borderId="42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18" fontId="0" fillId="8" borderId="33" xfId="0" applyNumberFormat="1" applyFill="1" applyBorder="1" applyAlignment="1">
      <alignment horizontal="center"/>
    </xf>
    <xf numFmtId="0" fontId="0" fillId="8" borderId="33" xfId="0" applyFill="1" applyBorder="1" applyAlignment="1">
      <alignment horizontal="center" vertical="center"/>
    </xf>
    <xf numFmtId="18" fontId="0" fillId="8" borderId="33" xfId="0" applyNumberFormat="1" applyFill="1" applyBorder="1" applyAlignment="1">
      <alignment horizontal="center" vertical="center"/>
    </xf>
    <xf numFmtId="0" fontId="0" fillId="8" borderId="33" xfId="0" applyFont="1" applyFill="1" applyBorder="1" applyAlignment="1">
      <alignment horizontal="center" vertical="center"/>
    </xf>
    <xf numFmtId="2" fontId="0" fillId="8" borderId="30" xfId="0" applyNumberFormat="1" applyFill="1" applyBorder="1" applyAlignment="1">
      <alignment horizontal="center"/>
    </xf>
    <xf numFmtId="0" fontId="0" fillId="4" borderId="33" xfId="0" applyFont="1" applyFill="1" applyBorder="1" applyAlignment="1">
      <alignment horizontal="center" vertical="center"/>
    </xf>
    <xf numFmtId="14" fontId="0" fillId="8" borderId="33" xfId="0" applyNumberFormat="1" applyFill="1" applyBorder="1" applyAlignment="1">
      <alignment horizontal="center" vertical="center"/>
    </xf>
    <xf numFmtId="0" fontId="0" fillId="4" borderId="43" xfId="0" applyFill="1" applyBorder="1" applyAlignment="1">
      <alignment horizontal="center"/>
    </xf>
    <xf numFmtId="14" fontId="0" fillId="4" borderId="36" xfId="0" applyNumberFormat="1" applyFill="1" applyBorder="1" applyAlignment="1">
      <alignment horizontal="center" vertical="center"/>
    </xf>
    <xf numFmtId="18" fontId="0" fillId="4" borderId="36" xfId="0" applyNumberFormat="1" applyFill="1" applyBorder="1" applyAlignment="1">
      <alignment horizontal="center"/>
    </xf>
    <xf numFmtId="0" fontId="0" fillId="4" borderId="36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/>
    </xf>
    <xf numFmtId="0" fontId="0" fillId="4" borderId="21" xfId="0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18" fontId="0" fillId="9" borderId="31" xfId="0" applyNumberFormat="1" applyFill="1" applyBorder="1" applyAlignment="1">
      <alignment horizontal="center"/>
    </xf>
    <xf numFmtId="18" fontId="0" fillId="9" borderId="32" xfId="0" applyNumberFormat="1" applyFill="1" applyBorder="1" applyAlignment="1">
      <alignment horizontal="center"/>
    </xf>
    <xf numFmtId="18" fontId="0" fillId="9" borderId="34" xfId="0" applyNumberFormat="1" applyFill="1" applyBorder="1" applyAlignment="1">
      <alignment horizontal="center"/>
    </xf>
    <xf numFmtId="18" fontId="0" fillId="9" borderId="35" xfId="0" applyNumberFormat="1" applyFill="1" applyBorder="1" applyAlignment="1">
      <alignment horizontal="center"/>
    </xf>
    <xf numFmtId="0" fontId="9" fillId="7" borderId="18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11" fillId="11" borderId="37" xfId="0" applyFont="1" applyFill="1" applyBorder="1" applyAlignment="1">
      <alignment horizontal="center"/>
    </xf>
    <xf numFmtId="0" fontId="11" fillId="11" borderId="38" xfId="0" applyFont="1" applyFill="1" applyBorder="1" applyAlignment="1">
      <alignment horizontal="center"/>
    </xf>
    <xf numFmtId="0" fontId="11" fillId="11" borderId="3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Per Day Consumption (KWH)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'MAGNATRON A.C. SAVER DATA'!$C$14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0070C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'MAGNATRON A.C. SAVER DATA'!$B$15:$B$20</c:f>
              <c:strCache>
                <c:ptCount val="6"/>
                <c:pt idx="0">
                  <c:v>25/10/2014</c:v>
                </c:pt>
                <c:pt idx="1">
                  <c:v>29/10/2014</c:v>
                </c:pt>
                <c:pt idx="2">
                  <c:v>2/11/2014</c:v>
                </c:pt>
                <c:pt idx="3">
                  <c:v>26/10/2014</c:v>
                </c:pt>
                <c:pt idx="4">
                  <c:v>28/10/2014</c:v>
                </c:pt>
                <c:pt idx="5">
                  <c:v>1/11/2014</c:v>
                </c:pt>
              </c:strCache>
            </c:strRef>
          </c:cat>
          <c:val>
            <c:numRef>
              <c:f>'MAGNATRON A.C. SAVER DATA'!$C$15:$C$20</c:f>
              <c:numCache>
                <c:formatCode>General</c:formatCode>
                <c:ptCount val="6"/>
                <c:pt idx="0">
                  <c:v>10.199999999999999</c:v>
                </c:pt>
                <c:pt idx="1">
                  <c:v>11.3</c:v>
                </c:pt>
                <c:pt idx="2">
                  <c:v>11</c:v>
                </c:pt>
              </c:numCache>
            </c:numRef>
          </c:val>
        </c:ser>
        <c:ser>
          <c:idx val="1"/>
          <c:order val="1"/>
          <c:tx>
            <c:strRef>
              <c:f>'MAGNATRON A.C. SAVER DATA'!$D$14</c:f>
              <c:strCache>
                <c:ptCount val="1"/>
                <c:pt idx="0">
                  <c:v>Saver</c:v>
                </c:pt>
              </c:strCache>
            </c:strRef>
          </c:tx>
          <c:spPr>
            <a:solidFill>
              <a:schemeClr val="accent2">
                <a:lumMod val="7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'MAGNATRON A.C. SAVER DATA'!$B$15:$B$20</c:f>
              <c:strCache>
                <c:ptCount val="6"/>
                <c:pt idx="0">
                  <c:v>25/10/2014</c:v>
                </c:pt>
                <c:pt idx="1">
                  <c:v>29/10/2014</c:v>
                </c:pt>
                <c:pt idx="2">
                  <c:v>2/11/2014</c:v>
                </c:pt>
                <c:pt idx="3">
                  <c:v>26/10/2014</c:v>
                </c:pt>
                <c:pt idx="4">
                  <c:v>28/10/2014</c:v>
                </c:pt>
                <c:pt idx="5">
                  <c:v>1/11/2014</c:v>
                </c:pt>
              </c:strCache>
            </c:strRef>
          </c:cat>
          <c:val>
            <c:numRef>
              <c:f>'MAGNATRON A.C. SAVER DATA'!$D$15:$D$20</c:f>
              <c:numCache>
                <c:formatCode>General</c:formatCode>
                <c:ptCount val="6"/>
                <c:pt idx="3">
                  <c:v>7.5</c:v>
                </c:pt>
                <c:pt idx="4">
                  <c:v>8.1</c:v>
                </c:pt>
                <c:pt idx="5">
                  <c:v>7.7</c:v>
                </c:pt>
              </c:numCache>
            </c:numRef>
          </c:val>
        </c:ser>
        <c:dLbls>
          <c:showVal val="1"/>
        </c:dLbls>
        <c:gapWidth val="65"/>
        <c:axId val="64692608"/>
        <c:axId val="64694144"/>
      </c:barChart>
      <c:catAx>
        <c:axId val="646926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94144"/>
        <c:crosses val="autoZero"/>
        <c:auto val="1"/>
        <c:lblAlgn val="ctr"/>
        <c:lblOffset val="100"/>
      </c:catAx>
      <c:valAx>
        <c:axId val="646941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tickLblPos val="nextTo"/>
        <c:crossAx val="6469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10</xdr:row>
      <xdr:rowOff>166687</xdr:rowOff>
    </xdr:from>
    <xdr:to>
      <xdr:col>5</xdr:col>
      <xdr:colOff>828675</xdr:colOff>
      <xdr:row>25</xdr:row>
      <xdr:rowOff>52387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2:I23"/>
  <sheetViews>
    <sheetView showGridLines="0" tabSelected="1" view="pageBreakPreview" zoomScaleNormal="98" zoomScaleSheetLayoutView="100" workbookViewId="0">
      <selection activeCell="N22" sqref="N22"/>
    </sheetView>
  </sheetViews>
  <sheetFormatPr defaultRowHeight="15"/>
  <cols>
    <col min="2" max="2" width="12.85546875" customWidth="1"/>
    <col min="3" max="3" width="14.28515625" customWidth="1"/>
    <col min="4" max="4" width="12" customWidth="1"/>
    <col min="5" max="5" width="16.7109375" customWidth="1"/>
    <col min="6" max="6" width="18.7109375" customWidth="1"/>
    <col min="7" max="7" width="15.28515625" customWidth="1"/>
    <col min="8" max="8" width="14.28515625" customWidth="1"/>
    <col min="9" max="9" width="12.5703125" customWidth="1"/>
  </cols>
  <sheetData>
    <row r="2" spans="2:9" ht="15.75" thickBot="1"/>
    <row r="3" spans="2:9" ht="19.5" thickBot="1">
      <c r="B3" s="69" t="s">
        <v>0</v>
      </c>
      <c r="C3" s="70"/>
      <c r="D3" s="70"/>
      <c r="E3" s="70"/>
      <c r="F3" s="70"/>
      <c r="G3" s="70"/>
      <c r="H3" s="70"/>
      <c r="I3" s="71"/>
    </row>
    <row r="4" spans="2:9" ht="51.75" customHeight="1" thickBot="1">
      <c r="B4" s="1" t="s">
        <v>1</v>
      </c>
      <c r="C4" s="1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3" t="s">
        <v>8</v>
      </c>
    </row>
    <row r="5" spans="2:9" ht="18.75">
      <c r="B5" s="4" t="s">
        <v>9</v>
      </c>
      <c r="C5" s="5" t="s">
        <v>10</v>
      </c>
      <c r="D5" s="72">
        <v>1.5</v>
      </c>
      <c r="E5" s="72">
        <v>26</v>
      </c>
      <c r="F5" s="6">
        <v>28.6</v>
      </c>
      <c r="G5" s="6">
        <v>10.199999999999999</v>
      </c>
      <c r="H5" s="7">
        <v>5</v>
      </c>
      <c r="I5" s="8">
        <v>12</v>
      </c>
    </row>
    <row r="6" spans="2:9" ht="18.75">
      <c r="B6" s="9" t="s">
        <v>11</v>
      </c>
      <c r="C6" s="10" t="s">
        <v>10</v>
      </c>
      <c r="D6" s="73"/>
      <c r="E6" s="73"/>
      <c r="F6" s="11">
        <v>28.8</v>
      </c>
      <c r="G6" s="11">
        <v>11.3</v>
      </c>
      <c r="H6" s="12">
        <v>7</v>
      </c>
      <c r="I6" s="13">
        <v>12</v>
      </c>
    </row>
    <row r="7" spans="2:9" ht="19.5" thickBot="1">
      <c r="B7" s="14">
        <v>41681</v>
      </c>
      <c r="C7" s="15" t="s">
        <v>10</v>
      </c>
      <c r="D7" s="74"/>
      <c r="E7" s="74"/>
      <c r="F7" s="16">
        <v>28.9</v>
      </c>
      <c r="G7" s="16">
        <v>11</v>
      </c>
      <c r="H7" s="17">
        <v>7</v>
      </c>
      <c r="I7" s="18">
        <v>12</v>
      </c>
    </row>
    <row r="8" spans="2:9" ht="19.5" thickBot="1">
      <c r="B8" s="4" t="s">
        <v>12</v>
      </c>
      <c r="C8" s="5" t="s">
        <v>13</v>
      </c>
      <c r="D8" s="72">
        <v>1.5</v>
      </c>
      <c r="E8" s="72">
        <v>26</v>
      </c>
      <c r="F8" s="6">
        <v>28.9</v>
      </c>
      <c r="G8" s="6">
        <v>7.5</v>
      </c>
      <c r="H8" s="7">
        <v>6</v>
      </c>
      <c r="I8" s="8">
        <v>10</v>
      </c>
    </row>
    <row r="9" spans="2:9" ht="19.5" thickBot="1">
      <c r="B9" s="9" t="s">
        <v>14</v>
      </c>
      <c r="C9" s="5" t="s">
        <v>13</v>
      </c>
      <c r="D9" s="73"/>
      <c r="E9" s="73"/>
      <c r="F9" s="11">
        <v>28.5</v>
      </c>
      <c r="G9" s="11">
        <v>8.1</v>
      </c>
      <c r="H9" s="12">
        <v>4</v>
      </c>
      <c r="I9" s="13">
        <v>8</v>
      </c>
    </row>
    <row r="10" spans="2:9" ht="19.5" thickBot="1">
      <c r="B10" s="14">
        <v>41650</v>
      </c>
      <c r="C10" s="19" t="s">
        <v>13</v>
      </c>
      <c r="D10" s="74"/>
      <c r="E10" s="74"/>
      <c r="F10" s="16">
        <v>28.6</v>
      </c>
      <c r="G10" s="16">
        <v>7.7</v>
      </c>
      <c r="H10" s="17">
        <v>3</v>
      </c>
      <c r="I10" s="18">
        <v>5</v>
      </c>
    </row>
    <row r="12" spans="2:9">
      <c r="G12" t="s">
        <v>43</v>
      </c>
    </row>
    <row r="13" spans="2:9">
      <c r="G13" t="s">
        <v>45</v>
      </c>
    </row>
    <row r="14" spans="2:9">
      <c r="B14" s="20"/>
      <c r="C14" s="20" t="s">
        <v>10</v>
      </c>
      <c r="D14" s="20" t="s">
        <v>13</v>
      </c>
      <c r="G14" t="s">
        <v>44</v>
      </c>
    </row>
    <row r="15" spans="2:9">
      <c r="B15" s="21" t="str">
        <f t="shared" ref="B15:B20" si="0">B5</f>
        <v>25/10/2014</v>
      </c>
      <c r="C15" s="20">
        <f>G5</f>
        <v>10.199999999999999</v>
      </c>
      <c r="D15" s="20"/>
      <c r="G15" t="s">
        <v>46</v>
      </c>
    </row>
    <row r="16" spans="2:9">
      <c r="B16" s="21" t="str">
        <f t="shared" si="0"/>
        <v>29/10/2014</v>
      </c>
      <c r="C16" s="20">
        <f>G6</f>
        <v>11.3</v>
      </c>
      <c r="D16" s="20"/>
      <c r="G16" t="s">
        <v>47</v>
      </c>
    </row>
    <row r="17" spans="2:7">
      <c r="B17" s="22">
        <f t="shared" si="0"/>
        <v>41681</v>
      </c>
      <c r="C17" s="20">
        <f>G7</f>
        <v>11</v>
      </c>
      <c r="D17" s="20"/>
      <c r="G17" t="s">
        <v>48</v>
      </c>
    </row>
    <row r="18" spans="2:7">
      <c r="B18" s="21" t="str">
        <f t="shared" si="0"/>
        <v>26/10/2014</v>
      </c>
      <c r="C18" s="20"/>
      <c r="D18" s="20">
        <f>G8</f>
        <v>7.5</v>
      </c>
      <c r="G18" t="s">
        <v>49</v>
      </c>
    </row>
    <row r="19" spans="2:7">
      <c r="B19" s="21" t="str">
        <f t="shared" si="0"/>
        <v>28/10/2014</v>
      </c>
      <c r="C19" s="20"/>
      <c r="D19" s="20">
        <f>G9</f>
        <v>8.1</v>
      </c>
      <c r="G19" t="s">
        <v>50</v>
      </c>
    </row>
    <row r="20" spans="2:7">
      <c r="B20" s="22">
        <f t="shared" si="0"/>
        <v>41650</v>
      </c>
      <c r="C20" s="20"/>
      <c r="D20" s="20">
        <f>G10</f>
        <v>7.7</v>
      </c>
      <c r="G20" t="s">
        <v>51</v>
      </c>
    </row>
    <row r="21" spans="2:7">
      <c r="B21" s="20"/>
      <c r="C21" s="20"/>
      <c r="D21" s="20"/>
      <c r="G21" t="s">
        <v>52</v>
      </c>
    </row>
    <row r="22" spans="2:7">
      <c r="B22" s="23"/>
      <c r="C22" s="23"/>
      <c r="D22" s="23"/>
      <c r="G22" t="s">
        <v>53</v>
      </c>
    </row>
    <row r="23" spans="2:7">
      <c r="G23" t="s">
        <v>54</v>
      </c>
    </row>
  </sheetData>
  <mergeCells count="5">
    <mergeCell ref="B3:I3"/>
    <mergeCell ref="D5:D7"/>
    <mergeCell ref="E5:E7"/>
    <mergeCell ref="D8:D10"/>
    <mergeCell ref="E8:E10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B1:Z23"/>
  <sheetViews>
    <sheetView showGridLines="0" topLeftCell="D1" workbookViewId="0">
      <selection activeCell="J27" sqref="J27"/>
    </sheetView>
  </sheetViews>
  <sheetFormatPr defaultRowHeight="15"/>
  <cols>
    <col min="1" max="1" width="3.7109375" customWidth="1"/>
    <col min="3" max="3" width="3.42578125" customWidth="1"/>
    <col min="4" max="4" width="10.85546875" customWidth="1"/>
    <col min="5" max="5" width="8.7109375" customWidth="1"/>
    <col min="6" max="6" width="10.28515625" customWidth="1"/>
    <col min="7" max="7" width="3.85546875" customWidth="1"/>
    <col min="8" max="8" width="10.140625" customWidth="1"/>
    <col min="9" max="9" width="7.42578125" customWidth="1"/>
    <col min="10" max="10" width="10.42578125" customWidth="1"/>
    <col min="11" max="11" width="3.85546875" customWidth="1"/>
    <col min="12" max="12" width="9.42578125" customWidth="1"/>
    <col min="13" max="13" width="9.28515625" customWidth="1"/>
    <col min="14" max="14" width="3.42578125" customWidth="1"/>
    <col min="16" max="16" width="4.7109375" customWidth="1"/>
    <col min="20" max="20" width="5" customWidth="1"/>
    <col min="24" max="24" width="5.140625" customWidth="1"/>
  </cols>
  <sheetData>
    <row r="1" spans="2:26" ht="15.75" thickBot="1"/>
    <row r="2" spans="2:26" ht="19.5" thickBot="1">
      <c r="B2" s="75" t="s">
        <v>15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O2" s="75" t="s">
        <v>16</v>
      </c>
      <c r="P2" s="76"/>
      <c r="Q2" s="76"/>
      <c r="R2" s="76"/>
      <c r="S2" s="76"/>
      <c r="T2" s="76"/>
      <c r="U2" s="76"/>
      <c r="V2" s="76"/>
      <c r="W2" s="76"/>
      <c r="X2" s="76"/>
      <c r="Y2" s="76"/>
      <c r="Z2" s="77"/>
    </row>
    <row r="3" spans="2:26" s="24" customFormat="1" ht="28.5" customHeight="1">
      <c r="B3" s="78" t="s">
        <v>17</v>
      </c>
      <c r="C3" s="79"/>
      <c r="D3" s="79"/>
      <c r="E3" s="80"/>
      <c r="F3" s="78" t="s">
        <v>18</v>
      </c>
      <c r="G3" s="79"/>
      <c r="H3" s="79"/>
      <c r="I3" s="80"/>
      <c r="J3" s="78" t="s">
        <v>19</v>
      </c>
      <c r="K3" s="79"/>
      <c r="L3" s="79"/>
      <c r="M3" s="80"/>
      <c r="O3" s="78" t="s">
        <v>20</v>
      </c>
      <c r="P3" s="79"/>
      <c r="Q3" s="79"/>
      <c r="R3" s="80"/>
      <c r="S3" s="78" t="s">
        <v>21</v>
      </c>
      <c r="T3" s="79"/>
      <c r="U3" s="79"/>
      <c r="V3" s="80"/>
      <c r="W3" s="78" t="s">
        <v>22</v>
      </c>
      <c r="X3" s="79"/>
      <c r="Y3" s="79"/>
      <c r="Z3" s="80"/>
    </row>
    <row r="4" spans="2:26" s="24" customFormat="1" ht="28.5" customHeight="1" thickBot="1">
      <c r="B4" s="85" t="s">
        <v>23</v>
      </c>
      <c r="C4" s="86"/>
      <c r="D4" s="87"/>
      <c r="E4" s="25" t="s">
        <v>24</v>
      </c>
      <c r="F4" s="85" t="s">
        <v>23</v>
      </c>
      <c r="G4" s="86"/>
      <c r="H4" s="87"/>
      <c r="I4" s="25" t="s">
        <v>24</v>
      </c>
      <c r="J4" s="85" t="s">
        <v>23</v>
      </c>
      <c r="K4" s="86"/>
      <c r="L4" s="87"/>
      <c r="M4" s="25" t="s">
        <v>24</v>
      </c>
      <c r="O4" s="85" t="s">
        <v>23</v>
      </c>
      <c r="P4" s="86"/>
      <c r="Q4" s="87"/>
      <c r="R4" s="25" t="s">
        <v>24</v>
      </c>
      <c r="S4" s="85" t="s">
        <v>23</v>
      </c>
      <c r="T4" s="86"/>
      <c r="U4" s="87"/>
      <c r="V4" s="25" t="s">
        <v>24</v>
      </c>
      <c r="W4" s="85" t="s">
        <v>23</v>
      </c>
      <c r="X4" s="86"/>
      <c r="Y4" s="87"/>
      <c r="Z4" s="25" t="s">
        <v>24</v>
      </c>
    </row>
    <row r="5" spans="2:26">
      <c r="B5" s="26">
        <v>0.5</v>
      </c>
      <c r="C5" s="27" t="s">
        <v>25</v>
      </c>
      <c r="D5" s="28">
        <v>0.54166666666666663</v>
      </c>
      <c r="E5" s="29">
        <v>4</v>
      </c>
      <c r="F5" s="26">
        <v>0.5</v>
      </c>
      <c r="G5" s="27" t="s">
        <v>25</v>
      </c>
      <c r="H5" s="28">
        <v>0.54166666666666663</v>
      </c>
      <c r="I5" s="30">
        <v>4</v>
      </c>
      <c r="J5" s="26">
        <v>0.5</v>
      </c>
      <c r="K5" s="27" t="s">
        <v>25</v>
      </c>
      <c r="L5" s="28">
        <v>0.54166666666666663</v>
      </c>
      <c r="M5" s="30">
        <v>3</v>
      </c>
      <c r="O5" s="26">
        <v>0.5</v>
      </c>
      <c r="P5" s="27" t="s">
        <v>25</v>
      </c>
      <c r="Q5" s="28">
        <v>0.54166666666666663</v>
      </c>
      <c r="R5" s="29">
        <v>4</v>
      </c>
      <c r="S5" s="26">
        <v>0.5</v>
      </c>
      <c r="T5" s="27" t="s">
        <v>25</v>
      </c>
      <c r="U5" s="28">
        <v>0.54166666666666663</v>
      </c>
      <c r="V5" s="30">
        <v>12</v>
      </c>
      <c r="W5" s="26">
        <v>0.5</v>
      </c>
      <c r="X5" s="27" t="s">
        <v>25</v>
      </c>
      <c r="Y5" s="28">
        <v>0.54166666666666663</v>
      </c>
      <c r="Z5" s="30">
        <v>3</v>
      </c>
    </row>
    <row r="6" spans="2:26">
      <c r="B6" s="31">
        <v>0.54166666666666663</v>
      </c>
      <c r="C6" s="32" t="s">
        <v>25</v>
      </c>
      <c r="D6" s="33">
        <v>0.58333333333333337</v>
      </c>
      <c r="E6" s="34">
        <v>3</v>
      </c>
      <c r="F6" s="31">
        <v>0.54166666666666663</v>
      </c>
      <c r="G6" s="32" t="s">
        <v>25</v>
      </c>
      <c r="H6" s="33">
        <v>0.58333333333333337</v>
      </c>
      <c r="I6" s="34">
        <v>4</v>
      </c>
      <c r="J6" s="31">
        <v>0.54166666666666663</v>
      </c>
      <c r="K6" s="32" t="s">
        <v>25</v>
      </c>
      <c r="L6" s="33">
        <v>0.58333333333333337</v>
      </c>
      <c r="M6" s="34">
        <v>4</v>
      </c>
      <c r="O6" s="31">
        <v>0.54166666666666663</v>
      </c>
      <c r="P6" s="32" t="s">
        <v>25</v>
      </c>
      <c r="Q6" s="33">
        <v>0.58333333333333337</v>
      </c>
      <c r="R6" s="34">
        <v>12</v>
      </c>
      <c r="S6" s="31">
        <v>0.54166666666666663</v>
      </c>
      <c r="T6" s="32" t="s">
        <v>25</v>
      </c>
      <c r="U6" s="33">
        <v>0.58333333333333337</v>
      </c>
      <c r="V6" s="34">
        <v>12</v>
      </c>
      <c r="W6" s="31">
        <v>0.54166666666666663</v>
      </c>
      <c r="X6" s="32" t="s">
        <v>25</v>
      </c>
      <c r="Y6" s="33">
        <v>0.58333333333333337</v>
      </c>
      <c r="Z6" s="34">
        <v>11</v>
      </c>
    </row>
    <row r="7" spans="2:26">
      <c r="B7" s="35">
        <v>0.58333333333333337</v>
      </c>
      <c r="C7" s="36" t="s">
        <v>25</v>
      </c>
      <c r="D7" s="37">
        <v>0.625</v>
      </c>
      <c r="E7" s="38">
        <v>4</v>
      </c>
      <c r="F7" s="35">
        <v>0.58333333333333337</v>
      </c>
      <c r="G7" s="36" t="s">
        <v>25</v>
      </c>
      <c r="H7" s="37">
        <v>0.625</v>
      </c>
      <c r="I7" s="38">
        <v>3</v>
      </c>
      <c r="J7" s="35">
        <v>0.58333333333333337</v>
      </c>
      <c r="K7" s="36" t="s">
        <v>25</v>
      </c>
      <c r="L7" s="37">
        <v>0.625</v>
      </c>
      <c r="M7" s="38">
        <v>4</v>
      </c>
      <c r="O7" s="35">
        <v>0.58333333333333337</v>
      </c>
      <c r="P7" s="36" t="s">
        <v>25</v>
      </c>
      <c r="Q7" s="37">
        <v>0.625</v>
      </c>
      <c r="R7" s="38">
        <v>11</v>
      </c>
      <c r="S7" s="35">
        <v>0.58333333333333337</v>
      </c>
      <c r="T7" s="36" t="s">
        <v>25</v>
      </c>
      <c r="U7" s="37">
        <v>0.625</v>
      </c>
      <c r="V7" s="38">
        <v>11</v>
      </c>
      <c r="W7" s="35">
        <v>0.58333333333333337</v>
      </c>
      <c r="X7" s="36" t="s">
        <v>25</v>
      </c>
      <c r="Y7" s="37">
        <v>0.625</v>
      </c>
      <c r="Z7" s="38">
        <v>12</v>
      </c>
    </row>
    <row r="8" spans="2:26">
      <c r="B8" s="31">
        <v>0.625</v>
      </c>
      <c r="C8" s="32" t="s">
        <v>25</v>
      </c>
      <c r="D8" s="33">
        <v>0.66666666666666663</v>
      </c>
      <c r="E8" s="34">
        <v>4</v>
      </c>
      <c r="F8" s="31">
        <v>0.625</v>
      </c>
      <c r="G8" s="32" t="s">
        <v>25</v>
      </c>
      <c r="H8" s="33">
        <v>0.66666666666666663</v>
      </c>
      <c r="I8" s="34">
        <v>3</v>
      </c>
      <c r="J8" s="31">
        <v>0.625</v>
      </c>
      <c r="K8" s="32" t="s">
        <v>25</v>
      </c>
      <c r="L8" s="33">
        <v>0.66666666666666663</v>
      </c>
      <c r="M8" s="34">
        <v>3</v>
      </c>
      <c r="O8" s="31">
        <v>0.625</v>
      </c>
      <c r="P8" s="32" t="s">
        <v>25</v>
      </c>
      <c r="Q8" s="33">
        <v>0.66666666666666663</v>
      </c>
      <c r="R8" s="34">
        <v>8</v>
      </c>
      <c r="S8" s="31">
        <v>0.625</v>
      </c>
      <c r="T8" s="32" t="s">
        <v>25</v>
      </c>
      <c r="U8" s="33">
        <v>0.66666666666666663</v>
      </c>
      <c r="V8" s="34">
        <v>10</v>
      </c>
      <c r="W8" s="31">
        <v>0.625</v>
      </c>
      <c r="X8" s="32" t="s">
        <v>25</v>
      </c>
      <c r="Y8" s="33">
        <v>0.66666666666666663</v>
      </c>
      <c r="Z8" s="34">
        <v>10</v>
      </c>
    </row>
    <row r="9" spans="2:26">
      <c r="B9" s="35">
        <v>0.66666666666666663</v>
      </c>
      <c r="C9" s="36" t="s">
        <v>25</v>
      </c>
      <c r="D9" s="37">
        <v>0.70833333333333337</v>
      </c>
      <c r="E9" s="38">
        <v>4</v>
      </c>
      <c r="F9" s="35">
        <v>0.66666666666666663</v>
      </c>
      <c r="G9" s="36" t="s">
        <v>25</v>
      </c>
      <c r="H9" s="37">
        <v>0.70833333333333337</v>
      </c>
      <c r="I9" s="38">
        <v>3</v>
      </c>
      <c r="J9" s="35">
        <v>0.66666666666666663</v>
      </c>
      <c r="K9" s="36" t="s">
        <v>25</v>
      </c>
      <c r="L9" s="37">
        <v>0.70833333333333337</v>
      </c>
      <c r="M9" s="38">
        <v>3</v>
      </c>
      <c r="O9" s="35">
        <v>0.66666666666666663</v>
      </c>
      <c r="P9" s="36" t="s">
        <v>25</v>
      </c>
      <c r="Q9" s="37">
        <v>0.70833333333333337</v>
      </c>
      <c r="R9" s="38">
        <v>0</v>
      </c>
      <c r="S9" s="35">
        <v>0.66666666666666663</v>
      </c>
      <c r="T9" s="36" t="s">
        <v>25</v>
      </c>
      <c r="U9" s="37">
        <v>0.70833333333333337</v>
      </c>
      <c r="V9" s="38">
        <v>10</v>
      </c>
      <c r="W9" s="35">
        <v>0.66666666666666663</v>
      </c>
      <c r="X9" s="36" t="s">
        <v>25</v>
      </c>
      <c r="Y9" s="37">
        <v>0.70833333333333337</v>
      </c>
      <c r="Z9" s="38">
        <v>6</v>
      </c>
    </row>
    <row r="10" spans="2:26">
      <c r="B10" s="31">
        <v>0.70833333333333337</v>
      </c>
      <c r="C10" s="32" t="s">
        <v>25</v>
      </c>
      <c r="D10" s="33">
        <v>0.75</v>
      </c>
      <c r="E10" s="34">
        <v>4</v>
      </c>
      <c r="F10" s="31">
        <v>0.70833333333333337</v>
      </c>
      <c r="G10" s="32" t="s">
        <v>25</v>
      </c>
      <c r="H10" s="33">
        <v>0.75</v>
      </c>
      <c r="I10" s="34">
        <v>3</v>
      </c>
      <c r="J10" s="31">
        <v>0.70833333333333337</v>
      </c>
      <c r="K10" s="32" t="s">
        <v>25</v>
      </c>
      <c r="L10" s="33">
        <v>0.75</v>
      </c>
      <c r="M10" s="34">
        <v>4</v>
      </c>
      <c r="O10" s="31">
        <v>0.70833333333333337</v>
      </c>
      <c r="P10" s="32" t="s">
        <v>25</v>
      </c>
      <c r="Q10" s="33">
        <v>0.75</v>
      </c>
      <c r="R10" s="34">
        <v>0</v>
      </c>
      <c r="S10" s="31">
        <v>0.70833333333333337</v>
      </c>
      <c r="T10" s="32" t="s">
        <v>25</v>
      </c>
      <c r="U10" s="33">
        <v>0.75</v>
      </c>
      <c r="V10" s="34">
        <v>10</v>
      </c>
      <c r="W10" s="31">
        <v>0.70833333333333337</v>
      </c>
      <c r="X10" s="32" t="s">
        <v>25</v>
      </c>
      <c r="Y10" s="33">
        <v>0.75</v>
      </c>
      <c r="Z10" s="34">
        <v>0</v>
      </c>
    </row>
    <row r="11" spans="2:26">
      <c r="B11" s="35">
        <v>0.75</v>
      </c>
      <c r="C11" s="36" t="s">
        <v>25</v>
      </c>
      <c r="D11" s="37">
        <v>0.79166666666666663</v>
      </c>
      <c r="E11" s="38">
        <v>2</v>
      </c>
      <c r="F11" s="35">
        <v>0.75</v>
      </c>
      <c r="G11" s="36" t="s">
        <v>25</v>
      </c>
      <c r="H11" s="37">
        <v>0.79166666666666663</v>
      </c>
      <c r="I11" s="38">
        <v>3</v>
      </c>
      <c r="J11" s="35">
        <v>0.75</v>
      </c>
      <c r="K11" s="36" t="s">
        <v>25</v>
      </c>
      <c r="L11" s="37">
        <v>0.79166666666666663</v>
      </c>
      <c r="M11" s="38">
        <v>4</v>
      </c>
      <c r="O11" s="35">
        <v>0.75</v>
      </c>
      <c r="P11" s="36" t="s">
        <v>25</v>
      </c>
      <c r="Q11" s="37">
        <v>0.79166666666666663</v>
      </c>
      <c r="R11" s="38">
        <v>0</v>
      </c>
      <c r="S11" s="35">
        <v>0.75</v>
      </c>
      <c r="T11" s="36" t="s">
        <v>25</v>
      </c>
      <c r="U11" s="37">
        <v>0.79166666666666663</v>
      </c>
      <c r="V11" s="38">
        <v>10</v>
      </c>
      <c r="W11" s="35">
        <v>0.75</v>
      </c>
      <c r="X11" s="36" t="s">
        <v>25</v>
      </c>
      <c r="Y11" s="37">
        <v>0.79166666666666663</v>
      </c>
      <c r="Z11" s="38">
        <v>0</v>
      </c>
    </row>
    <row r="12" spans="2:26">
      <c r="B12" s="31">
        <v>0.79166666666666663</v>
      </c>
      <c r="C12" s="32" t="s">
        <v>25</v>
      </c>
      <c r="D12" s="33">
        <v>0.83333333333333337</v>
      </c>
      <c r="E12" s="34">
        <v>0</v>
      </c>
      <c r="F12" s="31">
        <v>0.79166666666666663</v>
      </c>
      <c r="G12" s="32" t="s">
        <v>25</v>
      </c>
      <c r="H12" s="33">
        <v>0.83333333333333337</v>
      </c>
      <c r="I12" s="34">
        <v>4</v>
      </c>
      <c r="J12" s="31">
        <v>0.79166666666666663</v>
      </c>
      <c r="K12" s="32" t="s">
        <v>25</v>
      </c>
      <c r="L12" s="33">
        <v>0.83333333333333337</v>
      </c>
      <c r="M12" s="34">
        <v>5</v>
      </c>
      <c r="O12" s="31">
        <v>0.79166666666666663</v>
      </c>
      <c r="P12" s="32" t="s">
        <v>25</v>
      </c>
      <c r="Q12" s="33">
        <v>0.83333333333333337</v>
      </c>
      <c r="R12" s="34">
        <v>3</v>
      </c>
      <c r="S12" s="31">
        <v>0.79166666666666663</v>
      </c>
      <c r="T12" s="32" t="s">
        <v>25</v>
      </c>
      <c r="U12" s="33">
        <v>0.83333333333333337</v>
      </c>
      <c r="V12" s="34">
        <v>11</v>
      </c>
      <c r="W12" s="31">
        <v>0.79166666666666663</v>
      </c>
      <c r="X12" s="32" t="s">
        <v>25</v>
      </c>
      <c r="Y12" s="33">
        <v>0.83333333333333337</v>
      </c>
      <c r="Z12" s="34">
        <v>0</v>
      </c>
    </row>
    <row r="13" spans="2:26">
      <c r="B13" s="35">
        <v>0.83333333333333337</v>
      </c>
      <c r="C13" s="36" t="s">
        <v>25</v>
      </c>
      <c r="D13" s="37">
        <v>0.91666666666666663</v>
      </c>
      <c r="E13" s="38">
        <v>2</v>
      </c>
      <c r="F13" s="35">
        <v>0.83333333333333337</v>
      </c>
      <c r="G13" s="36" t="s">
        <v>25</v>
      </c>
      <c r="H13" s="37">
        <v>0.875</v>
      </c>
      <c r="I13" s="38">
        <v>2</v>
      </c>
      <c r="J13" s="35">
        <v>0.83333333333333337</v>
      </c>
      <c r="K13" s="36" t="s">
        <v>25</v>
      </c>
      <c r="L13" s="37">
        <v>0.875</v>
      </c>
      <c r="M13" s="38">
        <v>6</v>
      </c>
      <c r="O13" s="35">
        <v>0.83333333333333337</v>
      </c>
      <c r="P13" s="36" t="s">
        <v>25</v>
      </c>
      <c r="Q13" s="37">
        <v>0.875</v>
      </c>
      <c r="R13" s="38">
        <v>4</v>
      </c>
      <c r="S13" s="35">
        <v>0.83333333333333337</v>
      </c>
      <c r="T13" s="36" t="s">
        <v>25</v>
      </c>
      <c r="U13" s="37">
        <v>0.91666666666666663</v>
      </c>
      <c r="V13" s="38">
        <v>22</v>
      </c>
      <c r="W13" s="35">
        <v>0.83333333333333337</v>
      </c>
      <c r="X13" s="36" t="s">
        <v>25</v>
      </c>
      <c r="Y13" s="37">
        <v>0.91666666666666663</v>
      </c>
      <c r="Z13" s="38">
        <v>12</v>
      </c>
    </row>
    <row r="14" spans="2:26">
      <c r="B14" s="31">
        <v>0.91666666666666663</v>
      </c>
      <c r="C14" s="32" t="s">
        <v>25</v>
      </c>
      <c r="D14" s="33">
        <v>0</v>
      </c>
      <c r="E14" s="34">
        <v>18</v>
      </c>
      <c r="F14" s="31">
        <v>0.875</v>
      </c>
      <c r="G14" s="32" t="s">
        <v>25</v>
      </c>
      <c r="H14" s="33">
        <v>0.91666666666666663</v>
      </c>
      <c r="I14" s="34">
        <v>0</v>
      </c>
      <c r="J14" s="31">
        <v>0.875</v>
      </c>
      <c r="K14" s="32" t="s">
        <v>25</v>
      </c>
      <c r="L14" s="33">
        <v>0.91666666666666663</v>
      </c>
      <c r="M14" s="34">
        <v>6</v>
      </c>
      <c r="O14" s="31">
        <v>0.875</v>
      </c>
      <c r="P14" s="32" t="s">
        <v>25</v>
      </c>
      <c r="Q14" s="33">
        <v>0.91666666666666663</v>
      </c>
      <c r="R14" s="34">
        <v>4</v>
      </c>
      <c r="S14" s="31">
        <v>0.91666666666666663</v>
      </c>
      <c r="T14" s="32" t="s">
        <v>25</v>
      </c>
      <c r="U14" s="33">
        <v>0</v>
      </c>
      <c r="V14" s="34">
        <v>20</v>
      </c>
      <c r="W14" s="31">
        <v>0.91666666666666663</v>
      </c>
      <c r="X14" s="32" t="s">
        <v>25</v>
      </c>
      <c r="Y14" s="33">
        <v>0</v>
      </c>
      <c r="Z14" s="34">
        <v>19</v>
      </c>
    </row>
    <row r="15" spans="2:26">
      <c r="B15" s="35">
        <v>0</v>
      </c>
      <c r="C15" s="36" t="s">
        <v>25</v>
      </c>
      <c r="D15" s="37">
        <v>8.3333333333333329E-2</v>
      </c>
      <c r="E15" s="38">
        <v>20</v>
      </c>
      <c r="F15" s="35">
        <v>0.91666666666666663</v>
      </c>
      <c r="G15" s="36" t="s">
        <v>25</v>
      </c>
      <c r="H15" s="37">
        <v>0</v>
      </c>
      <c r="I15" s="38">
        <v>8</v>
      </c>
      <c r="J15" s="35">
        <v>0.91666666666666663</v>
      </c>
      <c r="K15" s="36" t="s">
        <v>25</v>
      </c>
      <c r="L15" s="37">
        <v>0</v>
      </c>
      <c r="M15" s="38">
        <v>10</v>
      </c>
      <c r="O15" s="35">
        <v>0.91666666666666663</v>
      </c>
      <c r="P15" s="36" t="s">
        <v>25</v>
      </c>
      <c r="Q15" s="37">
        <v>0</v>
      </c>
      <c r="R15" s="38">
        <v>17</v>
      </c>
      <c r="S15" s="35">
        <v>0</v>
      </c>
      <c r="T15" s="36" t="s">
        <v>25</v>
      </c>
      <c r="U15" s="37">
        <v>8.3333333333333329E-2</v>
      </c>
      <c r="V15" s="38">
        <v>15</v>
      </c>
      <c r="W15" s="35">
        <v>0</v>
      </c>
      <c r="X15" s="36" t="s">
        <v>25</v>
      </c>
      <c r="Y15" s="37">
        <v>8.3333333333333329E-2</v>
      </c>
      <c r="Z15" s="38">
        <v>19</v>
      </c>
    </row>
    <row r="16" spans="2:26">
      <c r="B16" s="31">
        <v>8.3333333333333329E-2</v>
      </c>
      <c r="C16" s="32" t="s">
        <v>25</v>
      </c>
      <c r="D16" s="33">
        <v>0.16666666666666666</v>
      </c>
      <c r="E16" s="34">
        <v>20</v>
      </c>
      <c r="F16" s="31">
        <v>0</v>
      </c>
      <c r="G16" s="32" t="s">
        <v>25</v>
      </c>
      <c r="H16" s="33">
        <v>8.3333333333333329E-2</v>
      </c>
      <c r="I16" s="34">
        <v>10</v>
      </c>
      <c r="J16" s="31">
        <v>0</v>
      </c>
      <c r="K16" s="32" t="s">
        <v>25</v>
      </c>
      <c r="L16" s="33">
        <v>8.3333333333333329E-2</v>
      </c>
      <c r="M16" s="34">
        <v>4</v>
      </c>
      <c r="O16" s="31">
        <v>0</v>
      </c>
      <c r="P16" s="32" t="s">
        <v>25</v>
      </c>
      <c r="Q16" s="33">
        <v>8.3333333333333329E-2</v>
      </c>
      <c r="R16" s="34">
        <v>16</v>
      </c>
      <c r="S16" s="31">
        <v>8.3333333333333329E-2</v>
      </c>
      <c r="T16" s="32" t="s">
        <v>25</v>
      </c>
      <c r="U16" s="33">
        <v>0.16666666666666666</v>
      </c>
      <c r="V16" s="34">
        <v>12</v>
      </c>
      <c r="W16" s="31">
        <v>8.3333333333333329E-2</v>
      </c>
      <c r="X16" s="32" t="s">
        <v>25</v>
      </c>
      <c r="Y16" s="33">
        <v>0.16666666666666666</v>
      </c>
      <c r="Z16" s="34">
        <v>18</v>
      </c>
    </row>
    <row r="17" spans="2:26">
      <c r="B17" s="35">
        <v>0.16666666666666666</v>
      </c>
      <c r="C17" s="36" t="s">
        <v>25</v>
      </c>
      <c r="D17" s="37">
        <v>0.25</v>
      </c>
      <c r="E17" s="38">
        <v>18</v>
      </c>
      <c r="F17" s="35">
        <v>8.3333333333333329E-2</v>
      </c>
      <c r="G17" s="36" t="s">
        <v>25</v>
      </c>
      <c r="H17" s="37">
        <v>0.16666666666666666</v>
      </c>
      <c r="I17" s="38">
        <v>8</v>
      </c>
      <c r="J17" s="35">
        <v>8.3333333333333329E-2</v>
      </c>
      <c r="K17" s="36" t="s">
        <v>25</v>
      </c>
      <c r="L17" s="37">
        <v>0.16666666666666666</v>
      </c>
      <c r="M17" s="38">
        <v>0</v>
      </c>
      <c r="O17" s="35">
        <v>8.3333333333333329E-2</v>
      </c>
      <c r="P17" s="36" t="s">
        <v>25</v>
      </c>
      <c r="Q17" s="37">
        <v>0.16666666666666666</v>
      </c>
      <c r="R17" s="38">
        <v>16</v>
      </c>
      <c r="S17" s="35">
        <v>0.16666666666666666</v>
      </c>
      <c r="T17" s="36" t="s">
        <v>25</v>
      </c>
      <c r="U17" s="37">
        <v>0.25</v>
      </c>
      <c r="V17" s="38">
        <v>11</v>
      </c>
      <c r="W17" s="35">
        <v>0.16666666666666666</v>
      </c>
      <c r="X17" s="36" t="s">
        <v>25</v>
      </c>
      <c r="Y17" s="37">
        <v>0.25</v>
      </c>
      <c r="Z17" s="38">
        <v>18</v>
      </c>
    </row>
    <row r="18" spans="2:26">
      <c r="B18" s="31">
        <v>0.25</v>
      </c>
      <c r="C18" s="32" t="s">
        <v>25</v>
      </c>
      <c r="D18" s="33">
        <v>0.33333333333333331</v>
      </c>
      <c r="E18" s="34">
        <v>14</v>
      </c>
      <c r="F18" s="31">
        <v>0.16666666666666666</v>
      </c>
      <c r="G18" s="32" t="s">
        <v>25</v>
      </c>
      <c r="H18" s="33">
        <v>0.25</v>
      </c>
      <c r="I18" s="34">
        <v>12</v>
      </c>
      <c r="J18" s="31">
        <v>0.16666666666666666</v>
      </c>
      <c r="K18" s="32" t="s">
        <v>25</v>
      </c>
      <c r="L18" s="33">
        <v>0.25</v>
      </c>
      <c r="M18" s="34">
        <v>0</v>
      </c>
      <c r="O18" s="31">
        <v>0.16666666666666666</v>
      </c>
      <c r="P18" s="32" t="s">
        <v>25</v>
      </c>
      <c r="Q18" s="33">
        <v>0.25</v>
      </c>
      <c r="R18" s="34">
        <v>13</v>
      </c>
      <c r="S18" s="31">
        <v>0.25</v>
      </c>
      <c r="T18" s="32" t="s">
        <v>25</v>
      </c>
      <c r="U18" s="33">
        <v>0.33333333333333331</v>
      </c>
      <c r="V18" s="34">
        <v>4</v>
      </c>
      <c r="W18" s="31">
        <v>0.25</v>
      </c>
      <c r="X18" s="32" t="s">
        <v>25</v>
      </c>
      <c r="Y18" s="33">
        <v>0.33333333333333331</v>
      </c>
      <c r="Z18" s="34">
        <v>17</v>
      </c>
    </row>
    <row r="19" spans="2:26">
      <c r="B19" s="35">
        <v>0.33333333333333331</v>
      </c>
      <c r="C19" s="36" t="s">
        <v>25</v>
      </c>
      <c r="D19" s="37">
        <v>0.41666666666666669</v>
      </c>
      <c r="E19" s="38">
        <v>14</v>
      </c>
      <c r="F19" s="35">
        <v>0.25</v>
      </c>
      <c r="G19" s="36" t="s">
        <v>25</v>
      </c>
      <c r="H19" s="37">
        <v>0.33333333333333331</v>
      </c>
      <c r="I19" s="38">
        <v>16</v>
      </c>
      <c r="J19" s="35">
        <v>0.25</v>
      </c>
      <c r="K19" s="36" t="s">
        <v>25</v>
      </c>
      <c r="L19" s="37">
        <v>0.33333333333333331</v>
      </c>
      <c r="M19" s="38">
        <v>0</v>
      </c>
      <c r="O19" s="35">
        <v>0.25</v>
      </c>
      <c r="P19" s="36" t="s">
        <v>25</v>
      </c>
      <c r="Q19" s="37">
        <v>0.33333333333333331</v>
      </c>
      <c r="R19" s="38">
        <v>6</v>
      </c>
      <c r="S19" s="35">
        <v>0.33333333333333331</v>
      </c>
      <c r="T19" s="36" t="s">
        <v>25</v>
      </c>
      <c r="U19" s="37">
        <v>0.41666666666666669</v>
      </c>
      <c r="V19" s="38">
        <v>3</v>
      </c>
      <c r="W19" s="35">
        <v>0.33333333333333331</v>
      </c>
      <c r="X19" s="36" t="s">
        <v>25</v>
      </c>
      <c r="Y19" s="37">
        <v>0.41666666666666669</v>
      </c>
      <c r="Z19" s="38">
        <v>17</v>
      </c>
    </row>
    <row r="20" spans="2:26">
      <c r="B20" s="31">
        <v>0.41666666666666669</v>
      </c>
      <c r="C20" s="32" t="s">
        <v>25</v>
      </c>
      <c r="D20" s="33">
        <v>0.5</v>
      </c>
      <c r="E20" s="34">
        <v>14</v>
      </c>
      <c r="F20" s="31">
        <v>0.33333333333333331</v>
      </c>
      <c r="G20" s="32" t="s">
        <v>25</v>
      </c>
      <c r="H20" s="33">
        <v>0.41666666666666669</v>
      </c>
      <c r="I20" s="34">
        <v>11</v>
      </c>
      <c r="J20" s="31">
        <v>0.33333333333333331</v>
      </c>
      <c r="K20" s="32" t="s">
        <v>25</v>
      </c>
      <c r="L20" s="33">
        <v>0.41666666666666669</v>
      </c>
      <c r="M20" s="34">
        <v>7</v>
      </c>
      <c r="O20" s="31">
        <v>0.33333333333333331</v>
      </c>
      <c r="P20" s="32" t="s">
        <v>25</v>
      </c>
      <c r="Q20" s="33">
        <v>0.41666666666666669</v>
      </c>
      <c r="R20" s="34">
        <v>1</v>
      </c>
      <c r="S20" s="31">
        <v>0.41666666666666669</v>
      </c>
      <c r="T20" s="32" t="s">
        <v>25</v>
      </c>
      <c r="U20" s="33">
        <v>0.45833333333333331</v>
      </c>
      <c r="V20" s="34">
        <v>4</v>
      </c>
      <c r="W20" s="31">
        <v>0.41666666666666669</v>
      </c>
      <c r="X20" s="32" t="s">
        <v>25</v>
      </c>
      <c r="Y20" s="33">
        <v>0</v>
      </c>
      <c r="Z20" s="34">
        <v>15</v>
      </c>
    </row>
    <row r="21" spans="2:26">
      <c r="B21" s="35"/>
      <c r="C21" s="36"/>
      <c r="D21" s="37"/>
      <c r="E21" s="38"/>
      <c r="F21" s="35">
        <v>0.41666666666666669</v>
      </c>
      <c r="G21" s="36" t="s">
        <v>25</v>
      </c>
      <c r="H21" s="37">
        <v>0.5</v>
      </c>
      <c r="I21" s="38">
        <v>5</v>
      </c>
      <c r="J21" s="35">
        <v>0.41666666666666669</v>
      </c>
      <c r="K21" s="36" t="s">
        <v>25</v>
      </c>
      <c r="L21" s="37">
        <v>0.5</v>
      </c>
      <c r="M21" s="38">
        <v>6</v>
      </c>
      <c r="O21" s="35">
        <v>0.41666666666666669</v>
      </c>
      <c r="P21" s="36" t="s">
        <v>25</v>
      </c>
      <c r="Q21" s="37">
        <v>0.45833333333333331</v>
      </c>
      <c r="R21" s="38">
        <v>2</v>
      </c>
      <c r="S21" s="35"/>
      <c r="T21" s="36"/>
      <c r="U21" s="37"/>
      <c r="V21" s="38"/>
      <c r="W21" s="35"/>
      <c r="X21" s="36"/>
      <c r="Y21" s="37"/>
      <c r="Z21" s="38"/>
    </row>
    <row r="22" spans="2:26">
      <c r="B22" s="81"/>
      <c r="C22" s="82"/>
      <c r="D22" s="39" t="s">
        <v>26</v>
      </c>
      <c r="E22" s="40">
        <v>6</v>
      </c>
      <c r="F22" s="81"/>
      <c r="G22" s="82"/>
      <c r="H22" s="39" t="s">
        <v>26</v>
      </c>
      <c r="I22" s="40">
        <v>4</v>
      </c>
      <c r="J22" s="81"/>
      <c r="K22" s="82"/>
      <c r="L22" s="39" t="s">
        <v>26</v>
      </c>
      <c r="M22" s="40">
        <v>3</v>
      </c>
      <c r="O22" s="81"/>
      <c r="P22" s="82"/>
      <c r="Q22" s="39" t="s">
        <v>26</v>
      </c>
      <c r="R22" s="40">
        <v>5</v>
      </c>
      <c r="S22" s="81"/>
      <c r="T22" s="82"/>
      <c r="U22" s="39" t="s">
        <v>26</v>
      </c>
      <c r="V22" s="40">
        <v>7</v>
      </c>
      <c r="W22" s="81"/>
      <c r="X22" s="82"/>
      <c r="Y22" s="39" t="s">
        <v>26</v>
      </c>
      <c r="Z22" s="40">
        <v>7</v>
      </c>
    </row>
    <row r="23" spans="2:26" ht="15.75" thickBot="1">
      <c r="B23" s="83"/>
      <c r="C23" s="84"/>
      <c r="D23" s="41" t="s">
        <v>27</v>
      </c>
      <c r="E23" s="42">
        <v>10</v>
      </c>
      <c r="F23" s="83"/>
      <c r="G23" s="84"/>
      <c r="H23" s="41" t="s">
        <v>27</v>
      </c>
      <c r="I23" s="42">
        <v>8</v>
      </c>
      <c r="J23" s="83"/>
      <c r="K23" s="84"/>
      <c r="L23" s="41" t="s">
        <v>27</v>
      </c>
      <c r="M23" s="42">
        <v>5</v>
      </c>
      <c r="O23" s="83"/>
      <c r="P23" s="84"/>
      <c r="Q23" s="41" t="s">
        <v>27</v>
      </c>
      <c r="R23" s="42">
        <v>12</v>
      </c>
      <c r="S23" s="83"/>
      <c r="T23" s="84"/>
      <c r="U23" s="41" t="s">
        <v>27</v>
      </c>
      <c r="V23" s="42">
        <v>12</v>
      </c>
      <c r="W23" s="83"/>
      <c r="X23" s="84"/>
      <c r="Y23" s="41" t="s">
        <v>27</v>
      </c>
      <c r="Z23" s="42">
        <v>12</v>
      </c>
    </row>
  </sheetData>
  <mergeCells count="20">
    <mergeCell ref="W22:X23"/>
    <mergeCell ref="B4:D4"/>
    <mergeCell ref="F4:H4"/>
    <mergeCell ref="J4:L4"/>
    <mergeCell ref="O4:Q4"/>
    <mergeCell ref="S4:U4"/>
    <mergeCell ref="W4:Y4"/>
    <mergeCell ref="B22:C23"/>
    <mergeCell ref="F22:G23"/>
    <mergeCell ref="J22:K23"/>
    <mergeCell ref="O22:P23"/>
    <mergeCell ref="S22:T23"/>
    <mergeCell ref="B2:M2"/>
    <mergeCell ref="O2:Z2"/>
    <mergeCell ref="B3:E3"/>
    <mergeCell ref="F3:I3"/>
    <mergeCell ref="J3:M3"/>
    <mergeCell ref="O3:R3"/>
    <mergeCell ref="S3:V3"/>
    <mergeCell ref="W3:Z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B1:L12"/>
  <sheetViews>
    <sheetView showGridLines="0" workbookViewId="0">
      <selection activeCell="F20" sqref="F20"/>
    </sheetView>
  </sheetViews>
  <sheetFormatPr defaultRowHeight="15"/>
  <cols>
    <col min="1" max="1" width="2.28515625" customWidth="1"/>
    <col min="2" max="2" width="6.7109375" customWidth="1"/>
    <col min="3" max="3" width="14.42578125" customWidth="1"/>
    <col min="5" max="5" width="11" customWidth="1"/>
    <col min="6" max="6" width="18.85546875" customWidth="1"/>
    <col min="8" max="8" width="11.85546875" customWidth="1"/>
    <col min="9" max="9" width="10.28515625" customWidth="1"/>
    <col min="10" max="10" width="10.5703125" customWidth="1"/>
    <col min="11" max="11" width="9.140625" style="43" customWidth="1"/>
    <col min="12" max="12" width="9.42578125" customWidth="1"/>
  </cols>
  <sheetData>
    <row r="1" spans="2:12" ht="15.75" thickBot="1"/>
    <row r="2" spans="2:12" ht="19.5" thickBot="1">
      <c r="B2" s="88" t="s">
        <v>28</v>
      </c>
      <c r="C2" s="89"/>
      <c r="D2" s="89"/>
      <c r="E2" s="89"/>
      <c r="F2" s="89"/>
      <c r="G2" s="89"/>
      <c r="H2" s="89"/>
      <c r="I2" s="89"/>
      <c r="J2" s="89"/>
      <c r="K2" s="89"/>
      <c r="L2" s="90"/>
    </row>
    <row r="3" spans="2:12" s="47" customFormat="1" ht="39.75" customHeight="1">
      <c r="B3" s="44" t="s">
        <v>29</v>
      </c>
      <c r="C3" s="45" t="s">
        <v>30</v>
      </c>
      <c r="D3" s="45" t="s">
        <v>31</v>
      </c>
      <c r="E3" s="45" t="s">
        <v>32</v>
      </c>
      <c r="F3" s="45" t="s">
        <v>33</v>
      </c>
      <c r="G3" s="45" t="s">
        <v>31</v>
      </c>
      <c r="H3" s="45" t="s">
        <v>34</v>
      </c>
      <c r="I3" s="45" t="s">
        <v>35</v>
      </c>
      <c r="J3" s="45" t="s">
        <v>2</v>
      </c>
      <c r="K3" s="45" t="s">
        <v>36</v>
      </c>
      <c r="L3" s="46" t="s">
        <v>37</v>
      </c>
    </row>
    <row r="4" spans="2:12">
      <c r="B4" s="48">
        <v>1</v>
      </c>
      <c r="C4" s="49" t="s">
        <v>38</v>
      </c>
      <c r="D4" s="50">
        <v>0.45833333333333331</v>
      </c>
      <c r="E4" s="51">
        <v>1292.4000000000001</v>
      </c>
      <c r="F4" s="51" t="s">
        <v>9</v>
      </c>
      <c r="G4" s="52">
        <v>0.45833333333333331</v>
      </c>
      <c r="H4" s="51">
        <v>1302.5999999999999</v>
      </c>
      <c r="I4" s="51">
        <f t="shared" ref="I4:I12" si="0">H4-E4</f>
        <v>10.199999999999818</v>
      </c>
      <c r="J4" s="49" t="s">
        <v>10</v>
      </c>
      <c r="K4" s="49"/>
      <c r="L4" s="53"/>
    </row>
    <row r="5" spans="2:12">
      <c r="B5" s="54">
        <v>2</v>
      </c>
      <c r="C5" s="55" t="s">
        <v>9</v>
      </c>
      <c r="D5" s="56">
        <v>0.45833333333333331</v>
      </c>
      <c r="E5" s="57">
        <v>1302.5999999999999</v>
      </c>
      <c r="F5" s="57" t="s">
        <v>12</v>
      </c>
      <c r="G5" s="58">
        <v>0.45833333333333331</v>
      </c>
      <c r="H5" s="59">
        <v>1310.0999999999999</v>
      </c>
      <c r="I5" s="57">
        <f t="shared" si="0"/>
        <v>7.5</v>
      </c>
      <c r="J5" s="55" t="s">
        <v>13</v>
      </c>
      <c r="K5" s="55">
        <f>I4-I5</f>
        <v>2.6999999999998181</v>
      </c>
      <c r="L5" s="60">
        <f>(K5/I4)*100</f>
        <v>26.470588235292809</v>
      </c>
    </row>
    <row r="6" spans="2:12">
      <c r="B6" s="48">
        <v>3</v>
      </c>
      <c r="C6" s="49" t="s">
        <v>12</v>
      </c>
      <c r="D6" s="50">
        <v>0.45833333333333331</v>
      </c>
      <c r="E6" s="61">
        <v>1310.0999999999999</v>
      </c>
      <c r="F6" s="51" t="s">
        <v>39</v>
      </c>
      <c r="G6" s="52">
        <v>0.45833333333333331</v>
      </c>
      <c r="H6" s="51">
        <v>1321</v>
      </c>
      <c r="I6" s="51">
        <f t="shared" si="0"/>
        <v>10.900000000000091</v>
      </c>
      <c r="J6" s="49" t="s">
        <v>10</v>
      </c>
      <c r="K6" s="49"/>
      <c r="L6" s="53"/>
    </row>
    <row r="7" spans="2:12">
      <c r="B7" s="54">
        <v>4</v>
      </c>
      <c r="C7" s="55" t="s">
        <v>39</v>
      </c>
      <c r="D7" s="56">
        <v>0.45833333333333331</v>
      </c>
      <c r="E7" s="57">
        <v>1321</v>
      </c>
      <c r="F7" s="57" t="s">
        <v>14</v>
      </c>
      <c r="G7" s="58">
        <v>0.45833333333333331</v>
      </c>
      <c r="H7" s="57">
        <v>1329.1</v>
      </c>
      <c r="I7" s="57">
        <f t="shared" si="0"/>
        <v>8.0999999999999091</v>
      </c>
      <c r="J7" s="55" t="s">
        <v>13</v>
      </c>
      <c r="K7" s="55">
        <f>I6-I7</f>
        <v>2.8000000000001819</v>
      </c>
      <c r="L7" s="60">
        <f>(K7/I6)*100</f>
        <v>25.688073394496868</v>
      </c>
    </row>
    <row r="8" spans="2:12">
      <c r="B8" s="48">
        <v>5</v>
      </c>
      <c r="C8" s="49" t="s">
        <v>14</v>
      </c>
      <c r="D8" s="50">
        <v>0.45833333333333331</v>
      </c>
      <c r="E8" s="51">
        <v>1329.1</v>
      </c>
      <c r="F8" s="51" t="s">
        <v>11</v>
      </c>
      <c r="G8" s="52">
        <v>0.45833333333333331</v>
      </c>
      <c r="H8" s="51">
        <v>1340.4</v>
      </c>
      <c r="I8" s="51">
        <f t="shared" si="0"/>
        <v>11.300000000000182</v>
      </c>
      <c r="J8" s="49" t="s">
        <v>10</v>
      </c>
      <c r="K8" s="49"/>
      <c r="L8" s="53"/>
    </row>
    <row r="9" spans="2:12">
      <c r="B9" s="54">
        <v>6</v>
      </c>
      <c r="C9" s="55" t="s">
        <v>11</v>
      </c>
      <c r="D9" s="56">
        <v>0.45833333333333331</v>
      </c>
      <c r="E9" s="57">
        <v>1340.4</v>
      </c>
      <c r="F9" s="57" t="s">
        <v>40</v>
      </c>
      <c r="G9" s="57" t="s">
        <v>41</v>
      </c>
      <c r="H9" s="57">
        <v>1348.9</v>
      </c>
      <c r="I9" s="57">
        <f t="shared" si="0"/>
        <v>8.5</v>
      </c>
      <c r="J9" s="55" t="s">
        <v>13</v>
      </c>
      <c r="K9" s="55">
        <f>I8-I9</f>
        <v>2.8000000000001819</v>
      </c>
      <c r="L9" s="60">
        <f>(K9/I8)*100</f>
        <v>24.778761061948114</v>
      </c>
    </row>
    <row r="10" spans="2:12">
      <c r="B10" s="48">
        <v>7</v>
      </c>
      <c r="C10" s="49" t="s">
        <v>40</v>
      </c>
      <c r="D10" s="50">
        <v>0.45833333333333331</v>
      </c>
      <c r="E10" s="51">
        <v>1348.9</v>
      </c>
      <c r="F10" s="51" t="s">
        <v>42</v>
      </c>
      <c r="G10" s="51" t="s">
        <v>41</v>
      </c>
      <c r="H10" s="51">
        <v>1359.1</v>
      </c>
      <c r="I10" s="51">
        <f t="shared" si="0"/>
        <v>10.199999999999818</v>
      </c>
      <c r="J10" s="49" t="s">
        <v>10</v>
      </c>
      <c r="K10" s="49"/>
      <c r="L10" s="53"/>
    </row>
    <row r="11" spans="2:12">
      <c r="B11" s="54">
        <v>8</v>
      </c>
      <c r="C11" s="55" t="s">
        <v>42</v>
      </c>
      <c r="D11" s="56">
        <v>0.45833333333333331</v>
      </c>
      <c r="E11" s="57">
        <v>1359.1</v>
      </c>
      <c r="F11" s="62">
        <v>41650</v>
      </c>
      <c r="G11" s="57" t="s">
        <v>41</v>
      </c>
      <c r="H11" s="57">
        <v>1366.8</v>
      </c>
      <c r="I11" s="57">
        <f t="shared" si="0"/>
        <v>7.7000000000000455</v>
      </c>
      <c r="J11" s="55" t="s">
        <v>13</v>
      </c>
      <c r="K11" s="55">
        <f>I10-I11</f>
        <v>2.4999999999997726</v>
      </c>
      <c r="L11" s="60">
        <f>(K11/I10)*100</f>
        <v>24.509803921566835</v>
      </c>
    </row>
    <row r="12" spans="2:12" ht="15.75" thickBot="1">
      <c r="B12" s="63">
        <v>9</v>
      </c>
      <c r="C12" s="64">
        <v>41650</v>
      </c>
      <c r="D12" s="65">
        <v>0.45833333333333331</v>
      </c>
      <c r="E12" s="66">
        <v>1366.8</v>
      </c>
      <c r="F12" s="64">
        <v>41681</v>
      </c>
      <c r="G12" s="66" t="s">
        <v>41</v>
      </c>
      <c r="H12" s="66">
        <v>1377.8</v>
      </c>
      <c r="I12" s="66">
        <f t="shared" si="0"/>
        <v>11</v>
      </c>
      <c r="J12" s="67" t="s">
        <v>10</v>
      </c>
      <c r="K12" s="67"/>
      <c r="L12" s="68"/>
    </row>
  </sheetData>
  <mergeCells count="1">
    <mergeCell ref="B2:L2"/>
  </mergeCells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MAGNATRON A.C. SAVER DATA</vt:lpstr>
      <vt:lpstr>ON OFF Details</vt:lpstr>
      <vt:lpstr>5th Fl. AC reading</vt:lpstr>
      <vt:lpstr>'MAGNATRON A.C. SAVER DATA'!Print_Area</vt:lpstr>
    </vt:vector>
  </TitlesOfParts>
  <Company>Tata Communications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Tapas Sarkar</dc:creator>
  <cp:lastModifiedBy>user</cp:lastModifiedBy>
  <cp:lastPrinted>2014-11-27T11:03:07Z</cp:lastPrinted>
  <dcterms:created xsi:type="dcterms:W3CDTF">2014-11-11T04:49:33Z</dcterms:created>
  <dcterms:modified xsi:type="dcterms:W3CDTF">2014-11-27T11:15:13Z</dcterms:modified>
</cp:coreProperties>
</file>